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DRP" sheetId="1" r:id="rId1"/>
  </sheets>
  <calcPr calcId="124519" calcMode="manual"/>
</workbook>
</file>

<file path=xl/calcChain.xml><?xml version="1.0" encoding="utf-8"?>
<calcChain xmlns="http://schemas.openxmlformats.org/spreadsheetml/2006/main">
  <c r="D18" i="1"/>
  <c r="Q18"/>
  <c r="Q19"/>
  <c r="C20"/>
  <c r="D20"/>
  <c r="E20"/>
  <c r="F20"/>
  <c r="G20"/>
  <c r="H20"/>
  <c r="I20"/>
  <c r="J20"/>
  <c r="K20"/>
  <c r="L20"/>
  <c r="M20"/>
  <c r="N20"/>
  <c r="O20"/>
  <c r="P20"/>
  <c r="Q20"/>
</calcChain>
</file>

<file path=xl/sharedStrings.xml><?xml version="1.0" encoding="utf-8"?>
<sst xmlns="http://schemas.openxmlformats.org/spreadsheetml/2006/main" count="26" uniqueCount="26">
  <si>
    <t>Por tanto, la votación de Diputados por el principio de representación proporcional en el I Distrito Electoral, una vez recompuesta, será la precisada en la fila de "Total" del cuadro esquemático anterior.</t>
  </si>
  <si>
    <t>TOTAL</t>
  </si>
  <si>
    <t>350S1</t>
  </si>
  <si>
    <t>MR</t>
  </si>
  <si>
    <t>HUMA-NISTA</t>
  </si>
  <si>
    <t>PPC</t>
  </si>
  <si>
    <t>MORENA</t>
  </si>
  <si>
    <t>MOV. CIUD.</t>
  </si>
  <si>
    <t>PES</t>
  </si>
  <si>
    <t>NA</t>
  </si>
  <si>
    <t>PBC</t>
  </si>
  <si>
    <t>PVEM</t>
  </si>
  <si>
    <t>PT</t>
  </si>
  <si>
    <t>PRD</t>
  </si>
  <si>
    <t>PRI</t>
  </si>
  <si>
    <t>PAN</t>
  </si>
  <si>
    <t>TOTAL VOTOS</t>
  </si>
  <si>
    <t>VOTO NULO</t>
  </si>
  <si>
    <t>NO RE-GISTRA-DOS</t>
  </si>
  <si>
    <t>VOTACIÓN</t>
  </si>
  <si>
    <t>DISTRIBUCIÓN FINAL DE VOTOS A FAVOR DE PARTIDOS POLÍTICOS Y PARTIDOS COALIGADOS 
POR RECOMPOSICIÓN DEL CÓMPUTO</t>
  </si>
  <si>
    <t>Derivado de la modificación del Acta de Cómputo Distrital por el Principio de Mayoría Relativa, se procede  a realizar la recomposición del Cómputo Distrital de la elección de Diputados por el principio de Representación Proporcional, tomando como base las cantidades en la Distribución Final de votos a partidos políticos, que serán sumadas a los resultados obtenidos en la casilla especial de conformidad con el Acta de Escrutinio y Cómputo de Casilla por el principio de Representación Proporcional levantada en el Consejo Distrital, como sigue:</t>
  </si>
  <si>
    <t>RECOMPOSICIÓN DEL CÓMPUTO DISTRITAL DE LA ELECCIÓN DE DIPUTADOS 
POR EL PRINCIPIO DE REPRESENTACIÓN PROPORCIONAL</t>
  </si>
  <si>
    <t>En cumplimiento a lo ordenado en la Sentencia RR-111/2016 y acumulados del 
Tribunal de Justicia Electoral del Estado de Baja California</t>
  </si>
  <si>
    <t xml:space="preserve">MODIFICACIÓN DE RESULTADOS ELECTORALES 
DE LA ELECCIÓN DE DIPUTADOS EN EL DISTRITO I </t>
  </si>
  <si>
    <t>INSTITUTO ESTATAL ELECTORAL DE BAJA CALIFORNIA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</si>
</sst>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2"/>
      <color theme="1"/>
      <name val="Corbel"/>
      <family val="2"/>
    </font>
    <font>
      <b/>
      <sz val="11"/>
      <color theme="1"/>
      <name val="Calibri"/>
      <family val="2"/>
    </font>
    <font>
      <sz val="10"/>
      <color indexed="8"/>
      <name val="Arial"/>
      <family val="2"/>
    </font>
    <font>
      <b/>
      <sz val="9"/>
      <name val="Calibri"/>
      <family val="2"/>
    </font>
    <font>
      <sz val="11"/>
      <color theme="1"/>
      <name val="Calibri"/>
      <family val="2"/>
    </font>
    <font>
      <b/>
      <sz val="10"/>
      <name val="Calibri"/>
      <family val="2"/>
    </font>
    <font>
      <sz val="8"/>
      <name val="Arial"/>
      <family val="2"/>
    </font>
    <font>
      <sz val="9"/>
      <name val="Calibri"/>
      <family val="2"/>
    </font>
    <font>
      <b/>
      <sz val="8"/>
      <name val="Corbel"/>
      <family val="2"/>
    </font>
    <font>
      <b/>
      <sz val="12"/>
      <name val="Corbel"/>
      <family val="2"/>
    </font>
    <font>
      <b/>
      <sz val="14"/>
      <color theme="0"/>
      <name val="Corbel"/>
      <family val="2"/>
    </font>
    <font>
      <b/>
      <sz val="10"/>
      <name val="Calibri"/>
      <family val="2"/>
      <scheme val="minor"/>
    </font>
    <font>
      <b/>
      <sz val="16"/>
      <color theme="7" tint="-0.499984740745262"/>
      <name val="Corbel"/>
      <family val="2"/>
    </font>
    <font>
      <b/>
      <sz val="14"/>
      <name val="Calibri"/>
      <family val="2"/>
      <scheme val="minor"/>
    </font>
    <font>
      <b/>
      <sz val="16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indexed="0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/>
    </xf>
    <xf numFmtId="0" fontId="0" fillId="0" borderId="1" xfId="0" applyBorder="1"/>
    <xf numFmtId="0" fontId="10" fillId="0" borderId="0" xfId="1" applyFont="1" applyFill="1" applyBorder="1" applyAlignment="1">
      <alignment horizontal="center" vertical="center" wrapText="1"/>
    </xf>
    <xf numFmtId="0" fontId="0" fillId="0" borderId="0" xfId="0" applyFill="1" applyBorder="1"/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vertical="top" wrapText="1" readingOrder="1"/>
    </xf>
    <xf numFmtId="0" fontId="10" fillId="5" borderId="0" xfId="0" applyFont="1" applyFill="1" applyBorder="1" applyAlignment="1">
      <alignment vertical="center" wrapText="1" readingOrder="1"/>
    </xf>
    <xf numFmtId="0" fontId="0" fillId="0" borderId="0" xfId="0" applyFill="1"/>
    <xf numFmtId="0" fontId="12" fillId="0" borderId="0" xfId="0" applyFont="1" applyFill="1" applyBorder="1" applyAlignment="1">
      <alignment vertical="top" wrapText="1" readingOrder="1"/>
    </xf>
    <xf numFmtId="0" fontId="13" fillId="0" borderId="0" xfId="0" applyFont="1" applyFill="1" applyBorder="1" applyAlignment="1">
      <alignment horizontal="center" vertical="center" wrapText="1" readingOrder="1"/>
    </xf>
    <xf numFmtId="1" fontId="14" fillId="5" borderId="0" xfId="0" applyNumberFormat="1" applyFont="1" applyFill="1" applyBorder="1" applyAlignment="1"/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justify" wrapText="1"/>
    </xf>
    <xf numFmtId="0" fontId="10" fillId="5" borderId="0" xfId="0" applyFont="1" applyFill="1" applyBorder="1" applyAlignment="1">
      <alignment horizontal="center" vertical="center" wrapText="1" readingOrder="1"/>
    </xf>
    <xf numFmtId="0" fontId="1" fillId="0" borderId="0" xfId="0" applyFont="1" applyBorder="1" applyAlignment="1">
      <alignment horizontal="justify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1" fontId="15" fillId="5" borderId="0" xfId="0" applyNumberFormat="1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 wrapText="1" readingOrder="1"/>
    </xf>
    <xf numFmtId="0" fontId="11" fillId="4" borderId="0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_Municipios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png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11" Type="http://schemas.openxmlformats.org/officeDocument/2006/relationships/image" Target="../media/image11.emf"/><Relationship Id="rId5" Type="http://schemas.openxmlformats.org/officeDocument/2006/relationships/image" Target="../media/image5.png"/><Relationship Id="rId10" Type="http://schemas.openxmlformats.org/officeDocument/2006/relationships/image" Target="../media/image10.emf"/><Relationship Id="rId4" Type="http://schemas.openxmlformats.org/officeDocument/2006/relationships/image" Target="../media/image4.png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71438</xdr:colOff>
      <xdr:row>8</xdr:row>
      <xdr:rowOff>0</xdr:rowOff>
    </xdr:from>
    <xdr:to>
      <xdr:col>11</xdr:col>
      <xdr:colOff>309563</xdr:colOff>
      <xdr:row>8</xdr:row>
      <xdr:rowOff>0</xdr:rowOff>
    </xdr:to>
    <xdr:pic>
      <xdr:nvPicPr>
        <xdr:cNvPr id="2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53438" y="1524000"/>
          <a:ext cx="238125" cy="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71438</xdr:colOff>
      <xdr:row>8</xdr:row>
      <xdr:rowOff>0</xdr:rowOff>
    </xdr:from>
    <xdr:to>
      <xdr:col>11</xdr:col>
      <xdr:colOff>309563</xdr:colOff>
      <xdr:row>8</xdr:row>
      <xdr:rowOff>0</xdr:rowOff>
    </xdr:to>
    <xdr:pic>
      <xdr:nvPicPr>
        <xdr:cNvPr id="3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53438" y="1524000"/>
          <a:ext cx="238125" cy="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71438</xdr:colOff>
      <xdr:row>8</xdr:row>
      <xdr:rowOff>0</xdr:rowOff>
    </xdr:from>
    <xdr:to>
      <xdr:col>12</xdr:col>
      <xdr:colOff>309563</xdr:colOff>
      <xdr:row>8</xdr:row>
      <xdr:rowOff>0</xdr:rowOff>
    </xdr:to>
    <xdr:pic>
      <xdr:nvPicPr>
        <xdr:cNvPr id="4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15438" y="1524000"/>
          <a:ext cx="238125" cy="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71438</xdr:colOff>
      <xdr:row>8</xdr:row>
      <xdr:rowOff>0</xdr:rowOff>
    </xdr:from>
    <xdr:to>
      <xdr:col>11</xdr:col>
      <xdr:colOff>309563</xdr:colOff>
      <xdr:row>8</xdr:row>
      <xdr:rowOff>0</xdr:rowOff>
    </xdr:to>
    <xdr:pic>
      <xdr:nvPicPr>
        <xdr:cNvPr id="5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53438" y="1524000"/>
          <a:ext cx="238125" cy="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71438</xdr:colOff>
      <xdr:row>14</xdr:row>
      <xdr:rowOff>0</xdr:rowOff>
    </xdr:from>
    <xdr:to>
      <xdr:col>12</xdr:col>
      <xdr:colOff>309563</xdr:colOff>
      <xdr:row>14</xdr:row>
      <xdr:rowOff>0</xdr:rowOff>
    </xdr:to>
    <xdr:pic>
      <xdr:nvPicPr>
        <xdr:cNvPr id="6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15438" y="2667000"/>
          <a:ext cx="238125" cy="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238125</xdr:colOff>
      <xdr:row>14</xdr:row>
      <xdr:rowOff>0</xdr:rowOff>
    </xdr:from>
    <xdr:to>
      <xdr:col>4</xdr:col>
      <xdr:colOff>428625</xdr:colOff>
      <xdr:row>14</xdr:row>
      <xdr:rowOff>0</xdr:rowOff>
    </xdr:to>
    <xdr:pic>
      <xdr:nvPicPr>
        <xdr:cNvPr id="7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86125" y="2667000"/>
          <a:ext cx="190500" cy="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38100</xdr:colOff>
      <xdr:row>14</xdr:row>
      <xdr:rowOff>0</xdr:rowOff>
    </xdr:from>
    <xdr:to>
      <xdr:col>4</xdr:col>
      <xdr:colOff>228600</xdr:colOff>
      <xdr:row>14</xdr:row>
      <xdr:rowOff>0</xdr:rowOff>
    </xdr:to>
    <xdr:pic>
      <xdr:nvPicPr>
        <xdr:cNvPr id="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86100" y="2667000"/>
          <a:ext cx="190500" cy="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238125</xdr:colOff>
      <xdr:row>14</xdr:row>
      <xdr:rowOff>0</xdr:rowOff>
    </xdr:from>
    <xdr:to>
      <xdr:col>4</xdr:col>
      <xdr:colOff>428625</xdr:colOff>
      <xdr:row>14</xdr:row>
      <xdr:rowOff>3092</xdr:rowOff>
    </xdr:to>
    <xdr:pic>
      <xdr:nvPicPr>
        <xdr:cNvPr id="9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86125" y="2667000"/>
          <a:ext cx="190500" cy="3092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38100</xdr:colOff>
      <xdr:row>14</xdr:row>
      <xdr:rowOff>0</xdr:rowOff>
    </xdr:from>
    <xdr:to>
      <xdr:col>4</xdr:col>
      <xdr:colOff>228600</xdr:colOff>
      <xdr:row>14</xdr:row>
      <xdr:rowOff>1361</xdr:rowOff>
    </xdr:to>
    <xdr:pic>
      <xdr:nvPicPr>
        <xdr:cNvPr id="10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86100" y="2667000"/>
          <a:ext cx="190500" cy="1361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71438</xdr:colOff>
      <xdr:row>15</xdr:row>
      <xdr:rowOff>185738</xdr:rowOff>
    </xdr:from>
    <xdr:to>
      <xdr:col>11</xdr:col>
      <xdr:colOff>309563</xdr:colOff>
      <xdr:row>15</xdr:row>
      <xdr:rowOff>185738</xdr:rowOff>
    </xdr:to>
    <xdr:pic>
      <xdr:nvPicPr>
        <xdr:cNvPr id="11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53438" y="3043238"/>
          <a:ext cx="238125" cy="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71438</xdr:colOff>
      <xdr:row>15</xdr:row>
      <xdr:rowOff>185738</xdr:rowOff>
    </xdr:from>
    <xdr:to>
      <xdr:col>11</xdr:col>
      <xdr:colOff>309563</xdr:colOff>
      <xdr:row>15</xdr:row>
      <xdr:rowOff>185738</xdr:rowOff>
    </xdr:to>
    <xdr:pic>
      <xdr:nvPicPr>
        <xdr:cNvPr id="12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53438" y="3043238"/>
          <a:ext cx="238125" cy="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164091</xdr:colOff>
      <xdr:row>15</xdr:row>
      <xdr:rowOff>120668</xdr:rowOff>
    </xdr:from>
    <xdr:to>
      <xdr:col>2</xdr:col>
      <xdr:colOff>340304</xdr:colOff>
      <xdr:row>15</xdr:row>
      <xdr:rowOff>296881</xdr:rowOff>
    </xdr:to>
    <xdr:pic>
      <xdr:nvPicPr>
        <xdr:cNvPr id="1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688091" y="2978168"/>
          <a:ext cx="176213" cy="7143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160012</xdr:colOff>
      <xdr:row>15</xdr:row>
      <xdr:rowOff>120672</xdr:rowOff>
    </xdr:from>
    <xdr:to>
      <xdr:col>3</xdr:col>
      <xdr:colOff>336223</xdr:colOff>
      <xdr:row>15</xdr:row>
      <xdr:rowOff>296883</xdr:rowOff>
    </xdr:to>
    <xdr:pic>
      <xdr:nvPicPr>
        <xdr:cNvPr id="1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46012" y="2978172"/>
          <a:ext cx="176211" cy="7143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208319</xdr:colOff>
      <xdr:row>15</xdr:row>
      <xdr:rowOff>125434</xdr:rowOff>
    </xdr:from>
    <xdr:to>
      <xdr:col>4</xdr:col>
      <xdr:colOff>384531</xdr:colOff>
      <xdr:row>15</xdr:row>
      <xdr:rowOff>301646</xdr:rowOff>
    </xdr:to>
    <xdr:pic>
      <xdr:nvPicPr>
        <xdr:cNvPr id="1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256319" y="2982934"/>
          <a:ext cx="176212" cy="6191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181099</xdr:colOff>
      <xdr:row>15</xdr:row>
      <xdr:rowOff>104342</xdr:rowOff>
    </xdr:from>
    <xdr:to>
      <xdr:col>5</xdr:col>
      <xdr:colOff>371599</xdr:colOff>
      <xdr:row>15</xdr:row>
      <xdr:rowOff>294842</xdr:rowOff>
    </xdr:to>
    <xdr:pic>
      <xdr:nvPicPr>
        <xdr:cNvPr id="16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991099" y="2961842"/>
          <a:ext cx="190500" cy="857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164771</xdr:colOff>
      <xdr:row>15</xdr:row>
      <xdr:rowOff>120671</xdr:rowOff>
    </xdr:from>
    <xdr:to>
      <xdr:col>6</xdr:col>
      <xdr:colOff>355271</xdr:colOff>
      <xdr:row>15</xdr:row>
      <xdr:rowOff>311171</xdr:rowOff>
    </xdr:to>
    <xdr:pic>
      <xdr:nvPicPr>
        <xdr:cNvPr id="1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736771" y="2978171"/>
          <a:ext cx="190500" cy="666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178377</xdr:colOff>
      <xdr:row>15</xdr:row>
      <xdr:rowOff>125434</xdr:rowOff>
    </xdr:from>
    <xdr:to>
      <xdr:col>7</xdr:col>
      <xdr:colOff>349827</xdr:colOff>
      <xdr:row>15</xdr:row>
      <xdr:rowOff>315934</xdr:rowOff>
    </xdr:to>
    <xdr:pic>
      <xdr:nvPicPr>
        <xdr:cNvPr id="18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512377" y="2982934"/>
          <a:ext cx="171450" cy="666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153885</xdr:colOff>
      <xdr:row>15</xdr:row>
      <xdr:rowOff>131556</xdr:rowOff>
    </xdr:from>
    <xdr:to>
      <xdr:col>8</xdr:col>
      <xdr:colOff>344385</xdr:colOff>
      <xdr:row>15</xdr:row>
      <xdr:rowOff>322056</xdr:rowOff>
    </xdr:to>
    <xdr:pic>
      <xdr:nvPicPr>
        <xdr:cNvPr id="19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9885" y="2989056"/>
          <a:ext cx="190500" cy="5715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130072</xdr:colOff>
      <xdr:row>15</xdr:row>
      <xdr:rowOff>111145</xdr:rowOff>
    </xdr:from>
    <xdr:to>
      <xdr:col>9</xdr:col>
      <xdr:colOff>301522</xdr:colOff>
      <xdr:row>15</xdr:row>
      <xdr:rowOff>320695</xdr:rowOff>
    </xdr:to>
    <xdr:pic>
      <xdr:nvPicPr>
        <xdr:cNvPr id="20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988072" y="2968645"/>
          <a:ext cx="171450" cy="762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145040</xdr:colOff>
      <xdr:row>15</xdr:row>
      <xdr:rowOff>134277</xdr:rowOff>
    </xdr:from>
    <xdr:to>
      <xdr:col>10</xdr:col>
      <xdr:colOff>364115</xdr:colOff>
      <xdr:row>15</xdr:row>
      <xdr:rowOff>296202</xdr:rowOff>
    </xdr:to>
    <xdr:pic>
      <xdr:nvPicPr>
        <xdr:cNvPr id="21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765040" y="2991777"/>
          <a:ext cx="219075" cy="5715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91973</xdr:colOff>
      <xdr:row>15</xdr:row>
      <xdr:rowOff>106383</xdr:rowOff>
    </xdr:from>
    <xdr:to>
      <xdr:col>11</xdr:col>
      <xdr:colOff>460977</xdr:colOff>
      <xdr:row>15</xdr:row>
      <xdr:rowOff>315933</xdr:rowOff>
    </xdr:to>
    <xdr:pic>
      <xdr:nvPicPr>
        <xdr:cNvPr id="22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73973" y="2963883"/>
          <a:ext cx="369004" cy="8572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160008</xdr:colOff>
      <xdr:row>15</xdr:row>
      <xdr:rowOff>111146</xdr:rowOff>
    </xdr:from>
    <xdr:to>
      <xdr:col>12</xdr:col>
      <xdr:colOff>360033</xdr:colOff>
      <xdr:row>15</xdr:row>
      <xdr:rowOff>320696</xdr:rowOff>
    </xdr:to>
    <xdr:pic>
      <xdr:nvPicPr>
        <xdr:cNvPr id="23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9304008" y="2968646"/>
          <a:ext cx="200025" cy="7620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140649</xdr:colOff>
      <xdr:row>15</xdr:row>
      <xdr:rowOff>84303</xdr:rowOff>
    </xdr:from>
    <xdr:to>
      <xdr:col>13</xdr:col>
      <xdr:colOff>321624</xdr:colOff>
      <xdr:row>15</xdr:row>
      <xdr:rowOff>303378</xdr:rowOff>
    </xdr:to>
    <xdr:pic>
      <xdr:nvPicPr>
        <xdr:cNvPr id="24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0046649" y="2941803"/>
          <a:ext cx="180975" cy="1047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95250</xdr:colOff>
      <xdr:row>0</xdr:row>
      <xdr:rowOff>138546</xdr:rowOff>
    </xdr:from>
    <xdr:to>
      <xdr:col>2</xdr:col>
      <xdr:colOff>129886</xdr:colOff>
      <xdr:row>3</xdr:row>
      <xdr:rowOff>39584</xdr:rowOff>
    </xdr:to>
    <xdr:pic>
      <xdr:nvPicPr>
        <xdr:cNvPr id="25" name="24 Imagen" descr="LOGO.png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 r="52839"/>
        <a:stretch>
          <a:fillRect/>
        </a:stretch>
      </xdr:blipFill>
      <xdr:spPr>
        <a:xfrm>
          <a:off x="95250" y="138546"/>
          <a:ext cx="1558636" cy="4725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70"/>
  <sheetViews>
    <sheetView tabSelected="1" zoomScale="110" zoomScaleNormal="110" workbookViewId="0">
      <selection activeCell="B22" sqref="B22:Q23"/>
    </sheetView>
  </sheetViews>
  <sheetFormatPr baseColWidth="10" defaultRowHeight="15"/>
  <cols>
    <col min="1" max="1" width="5.5703125" customWidth="1"/>
    <col min="2" max="2" width="8.7109375" customWidth="1"/>
    <col min="3" max="3" width="7.85546875" customWidth="1"/>
    <col min="4" max="4" width="6.5703125" customWidth="1"/>
    <col min="5" max="5" width="7.42578125" customWidth="1"/>
    <col min="6" max="6" width="6.85546875" customWidth="1"/>
    <col min="7" max="7" width="7" customWidth="1"/>
    <col min="8" max="8" width="6.42578125" customWidth="1"/>
    <col min="9" max="9" width="6.28515625" customWidth="1"/>
    <col min="10" max="10" width="6.5703125" customWidth="1"/>
    <col min="11" max="11" width="7.7109375" customWidth="1"/>
    <col min="12" max="12" width="8.28515625" customWidth="1"/>
    <col min="13" max="13" width="6.85546875" customWidth="1"/>
    <col min="14" max="14" width="6.42578125" customWidth="1"/>
    <col min="15" max="15" width="7.42578125" customWidth="1"/>
    <col min="16" max="16" width="7.5703125" customWidth="1"/>
    <col min="17" max="17" width="8" customWidth="1"/>
    <col min="18" max="24" width="5.7109375" customWidth="1"/>
    <col min="25" max="30" width="6.28515625" customWidth="1"/>
    <col min="31" max="31" width="5.28515625" customWidth="1"/>
  </cols>
  <sheetData>
    <row r="1" spans="1:31" ht="36.75" customHeight="1">
      <c r="A1" s="31" t="s">
        <v>25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</row>
    <row r="2" spans="1:31" ht="40.5" customHeight="1">
      <c r="A2" s="32" t="s">
        <v>24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pans="1:31" s="20" customFormat="1" ht="14.2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</row>
    <row r="4" spans="1:31" ht="40.5" customHeight="1">
      <c r="A4" s="27" t="s">
        <v>23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19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</row>
    <row r="6" spans="1:31" s="12" customFormat="1" ht="15" customHeight="1">
      <c r="B6" s="17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5"/>
      <c r="Z6" s="13"/>
      <c r="AA6" s="13"/>
      <c r="AB6" s="14"/>
      <c r="AC6" s="13"/>
      <c r="AD6" s="13"/>
    </row>
    <row r="7" spans="1:31" s="12" customFormat="1" ht="40.5" customHeight="1">
      <c r="B7" s="33" t="s">
        <v>22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16"/>
      <c r="S7" s="16"/>
      <c r="T7" s="16"/>
      <c r="U7" s="16"/>
      <c r="V7" s="16"/>
      <c r="W7" s="16"/>
      <c r="X7" s="16"/>
      <c r="Y7" s="15"/>
      <c r="Z7" s="13"/>
      <c r="AA7" s="13"/>
      <c r="AB7" s="14"/>
      <c r="AC7" s="13"/>
      <c r="AD7" s="13"/>
    </row>
    <row r="8" spans="1:31" s="12" customFormat="1" ht="20.25" customHeight="1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6"/>
      <c r="P8" s="16"/>
      <c r="Q8" s="16"/>
      <c r="R8" s="16"/>
      <c r="S8" s="16"/>
      <c r="T8" s="16"/>
      <c r="U8" s="16"/>
      <c r="V8" s="16"/>
      <c r="W8" s="16"/>
      <c r="X8" s="16"/>
      <c r="Y8" s="15"/>
      <c r="Z8" s="13"/>
      <c r="AA8" s="13"/>
      <c r="AB8" s="14"/>
      <c r="AC8" s="13"/>
      <c r="AD8" s="13"/>
    </row>
    <row r="9" spans="1:31" s="1" customFormat="1" ht="14.25" customHeight="1">
      <c r="B9" s="28" t="s">
        <v>21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</row>
    <row r="10" spans="1:31" s="1" customFormat="1" ht="14.25" customHeight="1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</row>
    <row r="11" spans="1:31" s="1" customFormat="1" ht="15.75" customHeight="1"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</row>
    <row r="12" spans="1:31" s="1" customFormat="1" ht="12.75" customHeight="1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</row>
    <row r="13" spans="1:31" s="1" customFormat="1" ht="25.5" customHeight="1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spans="1:31" s="1" customFormat="1" ht="15.75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31" s="1" customFormat="1" ht="15.75">
      <c r="B15" s="34" t="s">
        <v>20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31" s="1" customFormat="1" ht="33" customHeight="1">
      <c r="B16" s="35" t="s">
        <v>19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29" t="s">
        <v>18</v>
      </c>
      <c r="P16" s="24" t="s">
        <v>17</v>
      </c>
      <c r="Q16" s="24" t="s">
        <v>16</v>
      </c>
    </row>
    <row r="17" spans="2:17" s="1" customFormat="1" ht="24">
      <c r="B17" s="35"/>
      <c r="C17" s="9" t="s">
        <v>15</v>
      </c>
      <c r="D17" s="8" t="s">
        <v>14</v>
      </c>
      <c r="E17" s="8" t="s">
        <v>13</v>
      </c>
      <c r="F17" s="8" t="s">
        <v>12</v>
      </c>
      <c r="G17" s="8" t="s">
        <v>11</v>
      </c>
      <c r="H17" s="8" t="s">
        <v>10</v>
      </c>
      <c r="I17" s="8" t="s">
        <v>9</v>
      </c>
      <c r="J17" s="8" t="s">
        <v>8</v>
      </c>
      <c r="K17" s="8" t="s">
        <v>7</v>
      </c>
      <c r="L17" s="8" t="s">
        <v>6</v>
      </c>
      <c r="M17" s="8" t="s">
        <v>5</v>
      </c>
      <c r="N17" s="8" t="s">
        <v>4</v>
      </c>
      <c r="O17" s="30"/>
      <c r="P17" s="25"/>
      <c r="Q17" s="25"/>
    </row>
    <row r="18" spans="2:17" s="1" customFormat="1">
      <c r="B18" s="6" t="s">
        <v>3</v>
      </c>
      <c r="C18" s="7">
        <v>7903</v>
      </c>
      <c r="D18" s="7">
        <f>(5327-137)</f>
        <v>5190</v>
      </c>
      <c r="E18" s="7">
        <v>672</v>
      </c>
      <c r="F18" s="7">
        <v>277</v>
      </c>
      <c r="G18" s="7">
        <v>538</v>
      </c>
      <c r="H18" s="7">
        <v>2312</v>
      </c>
      <c r="I18" s="7">
        <v>479</v>
      </c>
      <c r="J18" s="7">
        <v>1011</v>
      </c>
      <c r="K18" s="7">
        <v>4556</v>
      </c>
      <c r="L18" s="7">
        <v>2623</v>
      </c>
      <c r="M18" s="7">
        <v>416</v>
      </c>
      <c r="N18" s="7">
        <v>680</v>
      </c>
      <c r="O18" s="7">
        <v>20</v>
      </c>
      <c r="P18" s="7">
        <v>1072</v>
      </c>
      <c r="Q18" s="4">
        <f>SUM(C18:P18)</f>
        <v>27749</v>
      </c>
    </row>
    <row r="19" spans="2:17" s="1" customFormat="1">
      <c r="B19" s="6" t="s">
        <v>2</v>
      </c>
      <c r="C19" s="4">
        <v>112</v>
      </c>
      <c r="D19" s="4">
        <v>289</v>
      </c>
      <c r="E19" s="5">
        <v>6</v>
      </c>
      <c r="F19" s="5">
        <v>0</v>
      </c>
      <c r="G19" s="5">
        <v>13</v>
      </c>
      <c r="H19" s="5">
        <v>23</v>
      </c>
      <c r="I19" s="5">
        <v>10</v>
      </c>
      <c r="J19" s="5">
        <v>31</v>
      </c>
      <c r="K19" s="5">
        <v>51</v>
      </c>
      <c r="L19" s="5">
        <v>41</v>
      </c>
      <c r="M19" s="5">
        <v>9</v>
      </c>
      <c r="N19" s="5">
        <v>8</v>
      </c>
      <c r="O19" s="5">
        <v>9</v>
      </c>
      <c r="P19" s="4">
        <v>19</v>
      </c>
      <c r="Q19" s="4">
        <f>SUM(C19:P19)</f>
        <v>621</v>
      </c>
    </row>
    <row r="20" spans="2:17" s="1" customFormat="1">
      <c r="B20" s="3" t="s">
        <v>1</v>
      </c>
      <c r="C20" s="2">
        <f t="shared" ref="C20:P20" si="0">SUM(C18:C19)</f>
        <v>8015</v>
      </c>
      <c r="D20" s="2">
        <f t="shared" si="0"/>
        <v>5479</v>
      </c>
      <c r="E20" s="2">
        <f t="shared" si="0"/>
        <v>678</v>
      </c>
      <c r="F20" s="2">
        <f t="shared" si="0"/>
        <v>277</v>
      </c>
      <c r="G20" s="2">
        <f t="shared" si="0"/>
        <v>551</v>
      </c>
      <c r="H20" s="2">
        <f t="shared" si="0"/>
        <v>2335</v>
      </c>
      <c r="I20" s="2">
        <f t="shared" si="0"/>
        <v>489</v>
      </c>
      <c r="J20" s="2">
        <f t="shared" si="0"/>
        <v>1042</v>
      </c>
      <c r="K20" s="2">
        <f t="shared" si="0"/>
        <v>4607</v>
      </c>
      <c r="L20" s="2">
        <f t="shared" si="0"/>
        <v>2664</v>
      </c>
      <c r="M20" s="2">
        <f t="shared" si="0"/>
        <v>425</v>
      </c>
      <c r="N20" s="2">
        <f t="shared" si="0"/>
        <v>688</v>
      </c>
      <c r="O20" s="2">
        <f t="shared" si="0"/>
        <v>29</v>
      </c>
      <c r="P20" s="2">
        <f t="shared" si="0"/>
        <v>1091</v>
      </c>
      <c r="Q20" s="2">
        <f>SUM(C20:P20)</f>
        <v>28370</v>
      </c>
    </row>
    <row r="21" spans="2:17" s="1" customFormat="1"/>
    <row r="22" spans="2:17" s="1" customFormat="1">
      <c r="B22" s="26" t="s">
        <v>0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2:17" s="1" customFormat="1"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24" spans="2:17" s="1" customFormat="1"/>
    <row r="25" spans="2:17" s="1" customFormat="1"/>
    <row r="26" spans="2:17" s="1" customFormat="1"/>
    <row r="27" spans="2:17" s="1" customFormat="1"/>
    <row r="28" spans="2:17" s="1" customFormat="1"/>
    <row r="29" spans="2:17" s="1" customFormat="1"/>
    <row r="30" spans="2:17" s="1" customFormat="1"/>
    <row r="31" spans="2:17" s="1" customFormat="1"/>
    <row r="32" spans="2:17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</sheetData>
  <mergeCells count="11">
    <mergeCell ref="A1:Q1"/>
    <mergeCell ref="A2:Q2"/>
    <mergeCell ref="B7:Q7"/>
    <mergeCell ref="B15:Q15"/>
    <mergeCell ref="B16:B17"/>
    <mergeCell ref="P16:P17"/>
    <mergeCell ref="Q16:Q17"/>
    <mergeCell ref="B22:Q23"/>
    <mergeCell ref="A4:Q4"/>
    <mergeCell ref="B9:Q13"/>
    <mergeCell ref="O16:O17"/>
  </mergeCells>
  <pageMargins left="0.7" right="0.7" top="0.75" bottom="0.75" header="0.3" footer="0.3"/>
  <pageSetup scale="6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DRP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IEPCBC_CCS2</cp:lastModifiedBy>
  <cp:lastPrinted>2016-09-06T21:23:38Z</cp:lastPrinted>
  <dcterms:created xsi:type="dcterms:W3CDTF">2016-09-06T21:23:27Z</dcterms:created>
  <dcterms:modified xsi:type="dcterms:W3CDTF">2016-09-07T15:51:23Z</dcterms:modified>
</cp:coreProperties>
</file>